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750" windowWidth="15480" windowHeight="6615" activeTab="4"/>
  </bookViews>
  <sheets>
    <sheet name="drogi bitumiczne" sheetId="1" r:id="rId1"/>
    <sheet name="drogi gruntowe" sheetId="2" r:id="rId2"/>
    <sheet name="Parkingi" sheetId="3" r:id="rId3"/>
    <sheet name="Parki" sheetId="4" r:id="rId4"/>
    <sheet name="Targowiska" sheetId="5" r:id="rId5"/>
  </sheets>
  <definedNames>
    <definedName name="_xlnm.Print_Titles" localSheetId="0">'drogi bitumiczne'!$1:$4</definedName>
    <definedName name="_xlnm.Print_Titles" localSheetId="1">'drogi gruntowe'!$1:$4</definedName>
  </definedNames>
  <calcPr fullCalcOnLoad="1"/>
</workbook>
</file>

<file path=xl/sharedStrings.xml><?xml version="1.0" encoding="utf-8"?>
<sst xmlns="http://schemas.openxmlformats.org/spreadsheetml/2006/main" count="236" uniqueCount="221">
  <si>
    <t>Lp.</t>
  </si>
  <si>
    <t>Nazwa</t>
  </si>
  <si>
    <t>Długość [m]</t>
  </si>
  <si>
    <t>Powierzchnia [m2]</t>
  </si>
  <si>
    <t>Rutkowskiego</t>
  </si>
  <si>
    <t>Zduńska</t>
  </si>
  <si>
    <t>Północna</t>
  </si>
  <si>
    <t>Żołnierzy Wyklętych</t>
  </si>
  <si>
    <t>Klonowa</t>
  </si>
  <si>
    <t>Wolności</t>
  </si>
  <si>
    <t>Mazowiecka</t>
  </si>
  <si>
    <t>Przemysłowa</t>
  </si>
  <si>
    <t>Wojska Polskiego</t>
  </si>
  <si>
    <t>Kolejowa</t>
  </si>
  <si>
    <t>Jesionowa</t>
  </si>
  <si>
    <t>Lipowa</t>
  </si>
  <si>
    <t>Polna</t>
  </si>
  <si>
    <t>Zacisze</t>
  </si>
  <si>
    <t>Nadrzeczna</t>
  </si>
  <si>
    <t>Leśników</t>
  </si>
  <si>
    <t>Wspólna</t>
  </si>
  <si>
    <t>Broniewskiego</t>
  </si>
  <si>
    <t>Żeromskiego</t>
  </si>
  <si>
    <t>Poprzeczna</t>
  </si>
  <si>
    <t>Konopnickiej</t>
  </si>
  <si>
    <t>Krzywa</t>
  </si>
  <si>
    <t>Środkowa</t>
  </si>
  <si>
    <t>Zajazd</t>
  </si>
  <si>
    <t>Rzemieślnicza</t>
  </si>
  <si>
    <t>Sikorskiego</t>
  </si>
  <si>
    <t>Kościuszki</t>
  </si>
  <si>
    <t>Bema</t>
  </si>
  <si>
    <t>Prosta</t>
  </si>
  <si>
    <t>Andersa</t>
  </si>
  <si>
    <t>Spółdzielcza</t>
  </si>
  <si>
    <t>Maczka</t>
  </si>
  <si>
    <t>Paderewskiego</t>
  </si>
  <si>
    <t>Chopina</t>
  </si>
  <si>
    <t>Moniuszki</t>
  </si>
  <si>
    <t>Kruczkowskiego</t>
  </si>
  <si>
    <t>Baczyńskiego</t>
  </si>
  <si>
    <t>Nałkowskiej</t>
  </si>
  <si>
    <t>Gałczyńskiego</t>
  </si>
  <si>
    <t>Makuszyńskiego</t>
  </si>
  <si>
    <t>Wyspiańskiego</t>
  </si>
  <si>
    <t>Opis</t>
  </si>
  <si>
    <t>Pl. 15-go Sierpnia</t>
  </si>
  <si>
    <t>postój TAXI, parking przy bud. nr 12</t>
  </si>
  <si>
    <t>Ulica</t>
  </si>
  <si>
    <t>parking  przy bud. o nr 9-13</t>
  </si>
  <si>
    <t>parking przy rzece Płonce i przy cmentarzu parafialnym</t>
  </si>
  <si>
    <t>ul. Żołnierzy Wyklętych</t>
  </si>
  <si>
    <t>przy posesji Urzędu Miasta</t>
  </si>
  <si>
    <t>przy posesji Urzędu Gminy</t>
  </si>
  <si>
    <t>parking przy Aptece</t>
  </si>
  <si>
    <t>sześć zatok parkingowych przy bud o nr 3,5,12,18 i 20</t>
  </si>
  <si>
    <t>4 zatoki parkingowe przy bud. o nr 6,14,22 oraz przy parku im. Konstytucji 3-go Maja</t>
  </si>
  <si>
    <t>Nazwa parku</t>
  </si>
  <si>
    <t xml:space="preserve">Park  Konstytucji 3-go Maja  przy ul. Płockiej </t>
  </si>
  <si>
    <t xml:space="preserve">Park 600-Lecia przy ul. Grunwaldzkiej </t>
  </si>
  <si>
    <t>Park przy ul. Kolejowej</t>
  </si>
  <si>
    <t xml:space="preserve">Targowisko Manhattan przy ul. Sienkiewicza </t>
  </si>
  <si>
    <t>Brzechwy</t>
  </si>
  <si>
    <t>Ogrodowa</t>
  </si>
  <si>
    <t>Plac 15 Sierpnia</t>
  </si>
  <si>
    <t>Warszawska od pl. 15 Sierpnia do ul. Targowej</t>
  </si>
  <si>
    <t xml:space="preserve">Towarowa </t>
  </si>
  <si>
    <t>Jędrzejewicza</t>
  </si>
  <si>
    <t>1-go Maja</t>
  </si>
  <si>
    <t xml:space="preserve">Forda </t>
  </si>
  <si>
    <t>Postępu Rolniczego</t>
  </si>
  <si>
    <t>Noakowskiego</t>
  </si>
  <si>
    <t>Parkowa</t>
  </si>
  <si>
    <t>Kmicica</t>
  </si>
  <si>
    <t>Padlewskiego</t>
  </si>
  <si>
    <t>Krasickiego</t>
  </si>
  <si>
    <t>Składowa</t>
  </si>
  <si>
    <t>Sportowa</t>
  </si>
  <si>
    <t>Słoneczna</t>
  </si>
  <si>
    <t>Osiedle WEDEL</t>
  </si>
  <si>
    <t>Zachodnia</t>
  </si>
  <si>
    <t>Ciąg pieszo-jezdny ul. Północna</t>
  </si>
  <si>
    <t>dojazd do ul. Św.M.Kolbe</t>
  </si>
  <si>
    <t>Łąkowa</t>
  </si>
  <si>
    <t>Zapłotek</t>
  </si>
  <si>
    <t>Krótka</t>
  </si>
  <si>
    <t>Lazurowa</t>
  </si>
  <si>
    <t>Wiosenna</t>
  </si>
  <si>
    <t>Letnia</t>
  </si>
  <si>
    <t>Wesoła</t>
  </si>
  <si>
    <t>Baśniowa</t>
  </si>
  <si>
    <t>Płocka (od Pl. 15 Sierpnia do ul. Kopernika)</t>
  </si>
  <si>
    <t>Kategoria odśnieżania</t>
  </si>
  <si>
    <t>Wykaz dróg gruntowych</t>
  </si>
  <si>
    <t>Wykaz parkingów</t>
  </si>
  <si>
    <t>ul. Żeromskiego</t>
  </si>
  <si>
    <t>zatoka parkingowa</t>
  </si>
  <si>
    <t>Ogólna powierzchnia targowisk</t>
  </si>
  <si>
    <t>Brzoskwiniowa</t>
  </si>
  <si>
    <t>Bzów</t>
  </si>
  <si>
    <t>Cicha</t>
  </si>
  <si>
    <t>Chabrowa</t>
  </si>
  <si>
    <t>Czereśniowa</t>
  </si>
  <si>
    <t>Dalii</t>
  </si>
  <si>
    <t>Czerwińska</t>
  </si>
  <si>
    <t>Galileusza</t>
  </si>
  <si>
    <t>Główna</t>
  </si>
  <si>
    <t>Handlowa</t>
  </si>
  <si>
    <t>Hortensji</t>
  </si>
  <si>
    <t>Jasna</t>
  </si>
  <si>
    <t>Jaśminowa</t>
  </si>
  <si>
    <t>Keplera</t>
  </si>
  <si>
    <t>Krańcowa</t>
  </si>
  <si>
    <t>Makowa</t>
  </si>
  <si>
    <t>Malinowa</t>
  </si>
  <si>
    <t>Peonii</t>
  </si>
  <si>
    <t>Podmiejska</t>
  </si>
  <si>
    <t>Południowa</t>
  </si>
  <si>
    <t>Poziomkowa</t>
  </si>
  <si>
    <t>Różana</t>
  </si>
  <si>
    <t>Sadowa</t>
  </si>
  <si>
    <t>Stokrotki</t>
  </si>
  <si>
    <t>Tarasowa</t>
  </si>
  <si>
    <t>Tęczowa</t>
  </si>
  <si>
    <t>Toruńska</t>
  </si>
  <si>
    <t>Wiśniowa</t>
  </si>
  <si>
    <t>Wrzosowa</t>
  </si>
  <si>
    <t>Zielona</t>
  </si>
  <si>
    <t>Waryńskiego</t>
  </si>
  <si>
    <t>Robotnicza</t>
  </si>
  <si>
    <t>Kalinowa</t>
  </si>
  <si>
    <t>Hiacyntowa</t>
  </si>
  <si>
    <t>Lawendowa</t>
  </si>
  <si>
    <t>Droga wewnętrzna (dz. nr 359/27) - dojazd do osiedla NOVDOM</t>
  </si>
  <si>
    <t>Astronomów</t>
  </si>
  <si>
    <t>Gruszowa</t>
  </si>
  <si>
    <t>Heveliusza</t>
  </si>
  <si>
    <t>Błękitna</t>
  </si>
  <si>
    <t>Konwalii</t>
  </si>
  <si>
    <t>Miła</t>
  </si>
  <si>
    <t>Szczęśliwa</t>
  </si>
  <si>
    <t>Szarotki</t>
  </si>
  <si>
    <t>Truskawkowa</t>
  </si>
  <si>
    <t>Tulipanowa</t>
  </si>
  <si>
    <t>Siemowita IV</t>
  </si>
  <si>
    <t>Przejazd</t>
  </si>
  <si>
    <t>Biedronki</t>
  </si>
  <si>
    <t>Graniczna</t>
  </si>
  <si>
    <t>RAZEM</t>
  </si>
  <si>
    <t>Działkowa</t>
  </si>
  <si>
    <t>Zaułek (kostka)</t>
  </si>
  <si>
    <t>Zapłotek (kostka)</t>
  </si>
  <si>
    <t>Wykaz parków - drogi parkowe oraz przyległe do parków chodniki</t>
  </si>
  <si>
    <r>
      <t>Ogólna powierzchnia dróg - 10 500 m</t>
    </r>
    <r>
      <rPr>
        <b/>
        <vertAlign val="superscript"/>
        <sz val="12"/>
        <rFont val="Garamond"/>
        <family val="1"/>
      </rPr>
      <t>2</t>
    </r>
  </si>
  <si>
    <r>
      <t>64 035,00 m</t>
    </r>
    <r>
      <rPr>
        <b/>
        <vertAlign val="superscript"/>
        <sz val="12"/>
        <rFont val="Garamond"/>
        <family val="1"/>
      </rPr>
      <t>2</t>
    </r>
  </si>
  <si>
    <r>
      <t>Powierzchnia [m</t>
    </r>
    <r>
      <rPr>
        <b/>
        <vertAlign val="superscript"/>
        <sz val="12"/>
        <rFont val="Garamond"/>
        <family val="1"/>
      </rPr>
      <t>2</t>
    </r>
    <r>
      <rPr>
        <b/>
        <sz val="12"/>
        <rFont val="Garamond"/>
        <family val="1"/>
      </rPr>
      <t>]</t>
    </r>
  </si>
  <si>
    <t>Wykaz targowisk miejskich</t>
  </si>
  <si>
    <t>Lokalizacja</t>
  </si>
  <si>
    <t>Piaskowa + dz. nr 927/2 i 927/8</t>
  </si>
  <si>
    <t>Wiejska</t>
  </si>
  <si>
    <t>tereny wyłożone kostką betonową na działkach 825/3,825/4,827/105,826/3,827/108,834/14 przy posesji Grunwaldzka 24 b (Neptun) w tym droga 24 KDD, ciąg pieszo-jezdny 25 KDD</t>
  </si>
  <si>
    <t>parking pomiędzy ul. Ogrodową i Kolejową</t>
  </si>
  <si>
    <t>parking przy skrzyżowaniu       z  ul. Grunwaldzką i przy skrzyżowaniu z ul. Kopernika</t>
  </si>
  <si>
    <t>zatoka parkingowa przy bud.   nr 1</t>
  </si>
  <si>
    <t>zatoka parkingowa przy bud.  nr 3</t>
  </si>
  <si>
    <t>zatoka parkingowa przy bud.  nr 9</t>
  </si>
  <si>
    <t>zatoka parkingowa przy bud.   o nr 14-16</t>
  </si>
  <si>
    <t>Dz. nr  825/4 - dojazd do posesji Grunwaldzka 24b (NEPTUN) kostka</t>
  </si>
  <si>
    <t xml:space="preserve"> Wiejska dz. nr 39/15</t>
  </si>
  <si>
    <t xml:space="preserve">Pogodna </t>
  </si>
  <si>
    <t>Malownicza</t>
  </si>
  <si>
    <t xml:space="preserve">RAZEM  </t>
  </si>
  <si>
    <t>Magnoli</t>
  </si>
  <si>
    <t>Proletariacka - kostka</t>
  </si>
  <si>
    <t>Skarżyńska - kostka</t>
  </si>
  <si>
    <t>Krzysztofa Karulaka - kostka</t>
  </si>
  <si>
    <t>Mickiewicza - częściowo kostka</t>
  </si>
  <si>
    <t>Fiołkowa - częściowo kostka (ok. 160 m)</t>
  </si>
  <si>
    <t>Prusa - kostka</t>
  </si>
  <si>
    <t>Przechodnia - kostka</t>
  </si>
  <si>
    <t xml:space="preserve">Południowa </t>
  </si>
  <si>
    <t>Wykaz Nr 2 do załącznika nr 1</t>
  </si>
  <si>
    <t>Wykaz Nr 1 do załącznika nr 1</t>
  </si>
  <si>
    <t>Wykaz Nr 3 do załącznika nr 1</t>
  </si>
  <si>
    <t>Wykaz Nr 4 do załącznika nr 1</t>
  </si>
  <si>
    <t>Wykaz Nr 5 do załącznika nr 1</t>
  </si>
  <si>
    <t xml:space="preserve">Park nad rzeką Płonką </t>
  </si>
  <si>
    <t>Park Woności</t>
  </si>
  <si>
    <t>Wykaz dróg o nawierzchni biutumicznej i kostki betonowej</t>
  </si>
  <si>
    <t>Grunwaldzka od Pl. 15 Sierpnia do ul. Szkolna</t>
  </si>
  <si>
    <t>Pułtuska</t>
  </si>
  <si>
    <t>Szkolna</t>
  </si>
  <si>
    <t>Armii Krajowej od Kolejowej do Spółdzielczej</t>
  </si>
  <si>
    <t>Książęca</t>
  </si>
  <si>
    <t>Piastowska</t>
  </si>
  <si>
    <t>Fieldorfa</t>
  </si>
  <si>
    <t>Pileckiego - kostka</t>
  </si>
  <si>
    <t>działka nr ewid. 390 przy siedzibie Poczty Polskiej</t>
  </si>
  <si>
    <t>Skwer przy ul. Pułtuskiej</t>
  </si>
  <si>
    <t xml:space="preserve">Ogródek jordanowski przy ul. Armii Krajowej </t>
  </si>
  <si>
    <t xml:space="preserve">Park na terenie osiedla Płocka I przy ul.Sarbiewskiego  </t>
  </si>
  <si>
    <t>Targowisko duże przy ul. Pułtuskiej</t>
  </si>
  <si>
    <t xml:space="preserve">Targowisko małe przy ul. Pułtuskiej </t>
  </si>
  <si>
    <t>ul. Armii Krajowej</t>
  </si>
  <si>
    <t>Sarbiewskiego i Licealistów (część. kostka)</t>
  </si>
  <si>
    <t>Azalii (kostka)</t>
  </si>
  <si>
    <t xml:space="preserve">Makowa </t>
  </si>
  <si>
    <t>Fiołkowa (kostka)</t>
  </si>
  <si>
    <t>Korczaka (kostka)</t>
  </si>
  <si>
    <t>Droga gruntowa od ul. Granicznej do Wiejskiej na działce nr.ewid. 62/3</t>
  </si>
  <si>
    <t>ul. Pułtuska</t>
  </si>
  <si>
    <t xml:space="preserve">ul.Grunwaldzka </t>
  </si>
  <si>
    <t>ul. Grunwaldzka</t>
  </si>
  <si>
    <t>ul. Wolności</t>
  </si>
  <si>
    <t xml:space="preserve">ul. Jędrzejewicza </t>
  </si>
  <si>
    <t>ul. Szkolna</t>
  </si>
  <si>
    <t xml:space="preserve">ul. Północna </t>
  </si>
  <si>
    <t>ul.Ogrodowa</t>
  </si>
  <si>
    <t>ul. Warszawska</t>
  </si>
  <si>
    <t>ul. Św. M. Kolbe</t>
  </si>
  <si>
    <t>ul. Sienkiewicza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</si>
</sst>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</numFmts>
  <fonts count="45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2"/>
      <name val="Garamond"/>
      <family val="1"/>
    </font>
    <font>
      <i/>
      <sz val="12"/>
      <name val="Garamond"/>
      <family val="1"/>
    </font>
    <font>
      <b/>
      <sz val="12"/>
      <name val="Garamond"/>
      <family val="1"/>
    </font>
    <font>
      <sz val="11"/>
      <name val="Garamond"/>
      <family val="1"/>
    </font>
    <font>
      <i/>
      <sz val="11"/>
      <name val="Garamond"/>
      <family val="1"/>
    </font>
    <font>
      <b/>
      <sz val="11"/>
      <name val="Garamond"/>
      <family val="1"/>
    </font>
    <font>
      <b/>
      <vertAlign val="superscript"/>
      <sz val="12"/>
      <name val="Garamond"/>
      <family val="1"/>
    </font>
    <font>
      <b/>
      <sz val="14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top"/>
    </xf>
    <xf numFmtId="0" fontId="3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0" fontId="5" fillId="0" borderId="0" xfId="0" applyFont="1" applyFill="1" applyAlignment="1">
      <alignment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 shrinkToFit="1"/>
    </xf>
    <xf numFmtId="0" fontId="3" fillId="0" borderId="10" xfId="0" applyFont="1" applyFill="1" applyBorder="1" applyAlignment="1">
      <alignment horizontal="left" vertical="top" shrinkToFit="1"/>
    </xf>
    <xf numFmtId="0" fontId="5" fillId="0" borderId="0" xfId="0" applyFont="1" applyFill="1" applyAlignment="1">
      <alignment horizontal="right" vertical="top"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vertical="top" wrapText="1"/>
    </xf>
    <xf numFmtId="0" fontId="5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right" vertical="top" wrapText="1"/>
    </xf>
    <xf numFmtId="0" fontId="5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top"/>
    </xf>
    <xf numFmtId="0" fontId="6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 vertical="top" wrapText="1" shrinkToFit="1"/>
    </xf>
    <xf numFmtId="0" fontId="6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top" shrinkToFit="1"/>
    </xf>
    <xf numFmtId="0" fontId="6" fillId="0" borderId="0" xfId="0" applyFont="1" applyAlignment="1">
      <alignment horizontal="right" vertical="top"/>
    </xf>
    <xf numFmtId="43" fontId="6" fillId="0" borderId="0" xfId="42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0" xfId="0" applyNumberFormat="1" applyFont="1" applyBorder="1" applyAlignment="1">
      <alignment horizontal="center"/>
    </xf>
    <xf numFmtId="0" fontId="10" fillId="0" borderId="0" xfId="0" applyFont="1" applyAlignment="1">
      <alignment horizontal="right" vertical="top"/>
    </xf>
    <xf numFmtId="0" fontId="3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10" xfId="42" applyNumberFormat="1" applyFont="1" applyBorder="1" applyAlignment="1">
      <alignment horizontal="center" vertical="center" wrapText="1"/>
    </xf>
    <xf numFmtId="43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 vertical="center"/>
    </xf>
    <xf numFmtId="43" fontId="5" fillId="0" borderId="0" xfId="0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" fillId="0" borderId="10" xfId="42" applyNumberFormat="1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7"/>
  <sheetViews>
    <sheetView zoomScalePageLayoutView="0" workbookViewId="0" topLeftCell="A94">
      <selection activeCell="D116" sqref="D116"/>
    </sheetView>
  </sheetViews>
  <sheetFormatPr defaultColWidth="9.00390625" defaultRowHeight="12.75" outlineLevelRow="1" outlineLevelCol="1"/>
  <cols>
    <col min="1" max="1" width="6.375" style="5" customWidth="1"/>
    <col min="2" max="2" width="41.875" style="13" customWidth="1"/>
    <col min="3" max="3" width="18.125" style="1" hidden="1" customWidth="1" outlineLevel="1"/>
    <col min="4" max="4" width="15.75390625" style="1" customWidth="1" collapsed="1"/>
    <col min="5" max="5" width="13.875" style="1" customWidth="1"/>
    <col min="6" max="16384" width="9.125" style="1" customWidth="1"/>
  </cols>
  <sheetData>
    <row r="1" spans="5:6" ht="15.75">
      <c r="E1" s="2"/>
      <c r="F1" s="2" t="s">
        <v>182</v>
      </c>
    </row>
    <row r="2" ht="15.75">
      <c r="B2" s="14" t="s">
        <v>188</v>
      </c>
    </row>
    <row r="3" ht="15.75">
      <c r="B3" s="14"/>
    </row>
    <row r="4" spans="1:5" s="8" customFormat="1" ht="31.5">
      <c r="A4" s="6" t="s">
        <v>0</v>
      </c>
      <c r="B4" s="15" t="s">
        <v>1</v>
      </c>
      <c r="C4" s="7" t="s">
        <v>3</v>
      </c>
      <c r="D4" s="7" t="s">
        <v>2</v>
      </c>
      <c r="E4" s="16" t="s">
        <v>92</v>
      </c>
    </row>
    <row r="5" spans="1:5" ht="15.75">
      <c r="A5" s="9">
        <v>1</v>
      </c>
      <c r="B5" s="10" t="s">
        <v>64</v>
      </c>
      <c r="C5" s="9">
        <v>3620</v>
      </c>
      <c r="D5" s="9">
        <v>400</v>
      </c>
      <c r="E5" s="11">
        <v>1</v>
      </c>
    </row>
    <row r="6" spans="1:5" ht="31.5">
      <c r="A6" s="9">
        <f>1+A5</f>
        <v>2</v>
      </c>
      <c r="B6" s="17" t="s">
        <v>189</v>
      </c>
      <c r="C6" s="9">
        <v>4500</v>
      </c>
      <c r="D6" s="9">
        <v>580</v>
      </c>
      <c r="E6" s="11">
        <v>1</v>
      </c>
    </row>
    <row r="7" spans="1:5" ht="15.75">
      <c r="A7" s="9">
        <f aca="true" t="shared" si="0" ref="A7:A75">1+A6</f>
        <v>3</v>
      </c>
      <c r="B7" s="10" t="s">
        <v>9</v>
      </c>
      <c r="C7" s="9">
        <v>5400</v>
      </c>
      <c r="D7" s="9">
        <v>650</v>
      </c>
      <c r="E7" s="11">
        <v>1</v>
      </c>
    </row>
    <row r="8" spans="1:5" ht="15.75">
      <c r="A8" s="9">
        <f t="shared" si="0"/>
        <v>4</v>
      </c>
      <c r="B8" s="10" t="s">
        <v>6</v>
      </c>
      <c r="C8" s="9">
        <v>4885</v>
      </c>
      <c r="D8" s="9">
        <v>530</v>
      </c>
      <c r="E8" s="11">
        <v>1</v>
      </c>
    </row>
    <row r="9" spans="1:5" ht="31.5">
      <c r="A9" s="9">
        <f t="shared" si="0"/>
        <v>5</v>
      </c>
      <c r="B9" s="18" t="s">
        <v>65</v>
      </c>
      <c r="C9" s="9">
        <v>2330</v>
      </c>
      <c r="D9" s="9">
        <v>330</v>
      </c>
      <c r="E9" s="11">
        <v>1</v>
      </c>
    </row>
    <row r="10" spans="1:5" ht="23.25" customHeight="1">
      <c r="A10" s="9">
        <f t="shared" si="0"/>
        <v>6</v>
      </c>
      <c r="B10" s="55" t="s">
        <v>91</v>
      </c>
      <c r="C10" s="9">
        <v>9450</v>
      </c>
      <c r="D10" s="9">
        <v>1400</v>
      </c>
      <c r="E10" s="9">
        <v>1</v>
      </c>
    </row>
    <row r="11" spans="1:5" ht="15.75">
      <c r="A11" s="9">
        <f t="shared" si="0"/>
        <v>7</v>
      </c>
      <c r="B11" s="10" t="s">
        <v>190</v>
      </c>
      <c r="C11" s="9">
        <v>6400</v>
      </c>
      <c r="D11" s="9">
        <v>621</v>
      </c>
      <c r="E11" s="11">
        <v>1</v>
      </c>
    </row>
    <row r="12" spans="1:5" ht="15.75">
      <c r="A12" s="9">
        <f t="shared" si="0"/>
        <v>8</v>
      </c>
      <c r="B12" s="10" t="s">
        <v>145</v>
      </c>
      <c r="C12" s="9"/>
      <c r="D12" s="9">
        <v>270</v>
      </c>
      <c r="E12" s="11">
        <v>1</v>
      </c>
    </row>
    <row r="13" spans="1:5" ht="15.75">
      <c r="A13" s="9">
        <f t="shared" si="0"/>
        <v>9</v>
      </c>
      <c r="B13" s="10" t="s">
        <v>191</v>
      </c>
      <c r="C13" s="12">
        <f>3680+2400</f>
        <v>6080</v>
      </c>
      <c r="D13" s="12">
        <f>525+350</f>
        <v>875</v>
      </c>
      <c r="E13" s="11">
        <v>1</v>
      </c>
    </row>
    <row r="14" spans="1:5" ht="15.75">
      <c r="A14" s="9">
        <f t="shared" si="0"/>
        <v>10</v>
      </c>
      <c r="B14" s="10" t="s">
        <v>159</v>
      </c>
      <c r="C14" s="9">
        <f>7310+2880</f>
        <v>10190</v>
      </c>
      <c r="D14" s="9">
        <f>1020+480</f>
        <v>1500</v>
      </c>
      <c r="E14" s="56">
        <v>1</v>
      </c>
    </row>
    <row r="15" spans="1:5" ht="15.75">
      <c r="A15" s="9">
        <f t="shared" si="0"/>
        <v>11</v>
      </c>
      <c r="B15" s="10" t="s">
        <v>66</v>
      </c>
      <c r="C15" s="9">
        <v>2480</v>
      </c>
      <c r="D15" s="9">
        <v>275</v>
      </c>
      <c r="E15" s="11">
        <v>1</v>
      </c>
    </row>
    <row r="16" spans="1:5" ht="15.75">
      <c r="A16" s="9">
        <f t="shared" si="0"/>
        <v>12</v>
      </c>
      <c r="B16" s="10" t="s">
        <v>4</v>
      </c>
      <c r="C16" s="9">
        <v>1950</v>
      </c>
      <c r="D16" s="9">
        <v>385</v>
      </c>
      <c r="E16" s="11">
        <v>1</v>
      </c>
    </row>
    <row r="17" spans="1:5" ht="15.75">
      <c r="A17" s="9">
        <f t="shared" si="0"/>
        <v>13</v>
      </c>
      <c r="B17" s="10" t="s">
        <v>67</v>
      </c>
      <c r="C17" s="9">
        <v>1440</v>
      </c>
      <c r="D17" s="9">
        <v>205</v>
      </c>
      <c r="E17" s="11">
        <v>1</v>
      </c>
    </row>
    <row r="18" spans="1:5" ht="15.75">
      <c r="A18" s="9">
        <f t="shared" si="0"/>
        <v>14</v>
      </c>
      <c r="B18" s="10" t="s">
        <v>5</v>
      </c>
      <c r="C18" s="9">
        <v>2250</v>
      </c>
      <c r="D18" s="9">
        <v>215</v>
      </c>
      <c r="E18" s="11">
        <v>1</v>
      </c>
    </row>
    <row r="19" spans="1:5" ht="15.75">
      <c r="A19" s="9">
        <f t="shared" si="0"/>
        <v>15</v>
      </c>
      <c r="B19" s="10" t="s">
        <v>68</v>
      </c>
      <c r="C19" s="9">
        <v>1600</v>
      </c>
      <c r="D19" s="9">
        <v>230</v>
      </c>
      <c r="E19" s="11">
        <v>1</v>
      </c>
    </row>
    <row r="20" spans="1:5" ht="15.75">
      <c r="A20" s="9">
        <f t="shared" si="0"/>
        <v>16</v>
      </c>
      <c r="B20" s="10" t="s">
        <v>13</v>
      </c>
      <c r="C20" s="9">
        <v>3150</v>
      </c>
      <c r="D20" s="9">
        <v>460</v>
      </c>
      <c r="E20" s="11">
        <v>1</v>
      </c>
    </row>
    <row r="21" spans="1:5" ht="15.75">
      <c r="A21" s="9">
        <f t="shared" si="0"/>
        <v>17</v>
      </c>
      <c r="B21" s="10" t="s">
        <v>11</v>
      </c>
      <c r="C21" s="9">
        <v>12780</v>
      </c>
      <c r="D21" s="9">
        <v>1500</v>
      </c>
      <c r="E21" s="11">
        <v>1</v>
      </c>
    </row>
    <row r="22" spans="1:5" ht="13.5" customHeight="1">
      <c r="A22" s="9">
        <f t="shared" si="0"/>
        <v>18</v>
      </c>
      <c r="B22" s="10" t="s">
        <v>10</v>
      </c>
      <c r="C22" s="9">
        <v>8640</v>
      </c>
      <c r="D22" s="9">
        <v>960</v>
      </c>
      <c r="E22" s="11">
        <v>1</v>
      </c>
    </row>
    <row r="23" spans="1:5" ht="15.75">
      <c r="A23" s="9">
        <f t="shared" si="0"/>
        <v>19</v>
      </c>
      <c r="B23" s="17" t="s">
        <v>7</v>
      </c>
      <c r="C23" s="9">
        <v>14070</v>
      </c>
      <c r="D23" s="9">
        <v>1230</v>
      </c>
      <c r="E23" s="11">
        <v>1</v>
      </c>
    </row>
    <row r="24" spans="1:5" ht="15.75">
      <c r="A24" s="9">
        <f t="shared" si="0"/>
        <v>20</v>
      </c>
      <c r="B24" s="17" t="s">
        <v>8</v>
      </c>
      <c r="C24" s="9">
        <v>2450</v>
      </c>
      <c r="D24" s="9">
        <v>350</v>
      </c>
      <c r="E24" s="11">
        <v>1</v>
      </c>
    </row>
    <row r="25" spans="1:5" ht="15.75">
      <c r="A25" s="9">
        <f t="shared" si="0"/>
        <v>21</v>
      </c>
      <c r="B25" s="10" t="s">
        <v>12</v>
      </c>
      <c r="C25" s="9">
        <v>3900</v>
      </c>
      <c r="D25" s="9">
        <v>430</v>
      </c>
      <c r="E25" s="11">
        <v>2</v>
      </c>
    </row>
    <row r="26" spans="1:5" ht="15.75">
      <c r="A26" s="9">
        <f t="shared" si="0"/>
        <v>22</v>
      </c>
      <c r="B26" s="10" t="s">
        <v>19</v>
      </c>
      <c r="C26" s="9">
        <v>540</v>
      </c>
      <c r="D26" s="9">
        <v>90</v>
      </c>
      <c r="E26" s="11">
        <v>2</v>
      </c>
    </row>
    <row r="27" spans="1:5" ht="15.75">
      <c r="A27" s="9">
        <f t="shared" si="0"/>
        <v>23</v>
      </c>
      <c r="B27" s="10" t="s">
        <v>175</v>
      </c>
      <c r="C27" s="9">
        <v>700</v>
      </c>
      <c r="D27" s="9">
        <v>80</v>
      </c>
      <c r="E27" s="11">
        <v>2</v>
      </c>
    </row>
    <row r="28" spans="1:5" ht="15.75">
      <c r="A28" s="9">
        <v>24</v>
      </c>
      <c r="B28" s="10" t="s">
        <v>147</v>
      </c>
      <c r="C28" s="9"/>
      <c r="D28" s="12">
        <v>1570</v>
      </c>
      <c r="E28" s="11">
        <v>2</v>
      </c>
    </row>
    <row r="29" spans="1:5" ht="15.75">
      <c r="A29" s="9">
        <f t="shared" si="0"/>
        <v>25</v>
      </c>
      <c r="B29" s="10" t="s">
        <v>38</v>
      </c>
      <c r="C29" s="9">
        <v>1000</v>
      </c>
      <c r="D29" s="9">
        <v>140</v>
      </c>
      <c r="E29" s="11">
        <v>2</v>
      </c>
    </row>
    <row r="30" spans="1:5" ht="15.75">
      <c r="A30" s="9">
        <f t="shared" si="0"/>
        <v>26</v>
      </c>
      <c r="B30" s="10" t="s">
        <v>69</v>
      </c>
      <c r="C30" s="9">
        <v>1200</v>
      </c>
      <c r="D30" s="9">
        <v>150</v>
      </c>
      <c r="E30" s="11">
        <v>2</v>
      </c>
    </row>
    <row r="31" spans="1:5" ht="15.75">
      <c r="A31" s="9">
        <f t="shared" si="0"/>
        <v>27</v>
      </c>
      <c r="B31" s="10" t="s">
        <v>204</v>
      </c>
      <c r="C31" s="9">
        <v>2000</v>
      </c>
      <c r="D31" s="9">
        <v>1033</v>
      </c>
      <c r="E31" s="11">
        <v>2</v>
      </c>
    </row>
    <row r="32" spans="1:5" ht="15.75">
      <c r="A32" s="9">
        <f t="shared" si="0"/>
        <v>28</v>
      </c>
      <c r="B32" s="19" t="s">
        <v>192</v>
      </c>
      <c r="C32" s="9">
        <v>6370</v>
      </c>
      <c r="D32" s="9">
        <v>790</v>
      </c>
      <c r="E32" s="11">
        <v>2</v>
      </c>
    </row>
    <row r="33" spans="1:5" ht="15.75">
      <c r="A33" s="9">
        <f t="shared" si="0"/>
        <v>29</v>
      </c>
      <c r="B33" s="10" t="s">
        <v>70</v>
      </c>
      <c r="C33" s="9">
        <v>1800</v>
      </c>
      <c r="D33" s="9">
        <v>300</v>
      </c>
      <c r="E33" s="11">
        <v>2</v>
      </c>
    </row>
    <row r="34" spans="1:5" ht="15.75">
      <c r="A34" s="9">
        <f t="shared" si="0"/>
        <v>30</v>
      </c>
      <c r="B34" s="10" t="s">
        <v>71</v>
      </c>
      <c r="C34" s="9">
        <v>800</v>
      </c>
      <c r="D34" s="9">
        <v>135</v>
      </c>
      <c r="E34" s="11">
        <v>2</v>
      </c>
    </row>
    <row r="35" spans="1:5" ht="15.75">
      <c r="A35" s="9">
        <f t="shared" si="0"/>
        <v>31</v>
      </c>
      <c r="B35" s="10" t="s">
        <v>72</v>
      </c>
      <c r="C35" s="9">
        <v>900</v>
      </c>
      <c r="D35" s="9">
        <v>130</v>
      </c>
      <c r="E35" s="11">
        <v>2</v>
      </c>
    </row>
    <row r="36" spans="1:5" ht="15.75">
      <c r="A36" s="9">
        <f t="shared" si="0"/>
        <v>32</v>
      </c>
      <c r="B36" s="10" t="s">
        <v>73</v>
      </c>
      <c r="C36" s="9">
        <v>920</v>
      </c>
      <c r="D36" s="9">
        <v>180</v>
      </c>
      <c r="E36" s="11">
        <v>2</v>
      </c>
    </row>
    <row r="37" spans="1:5" ht="15.75">
      <c r="A37" s="9">
        <f t="shared" si="0"/>
        <v>33</v>
      </c>
      <c r="B37" s="10" t="s">
        <v>74</v>
      </c>
      <c r="C37" s="9">
        <v>2880</v>
      </c>
      <c r="D37" s="9">
        <v>450</v>
      </c>
      <c r="E37" s="11">
        <v>2</v>
      </c>
    </row>
    <row r="38" spans="1:5" ht="15.75">
      <c r="A38" s="9">
        <f t="shared" si="0"/>
        <v>34</v>
      </c>
      <c r="B38" s="10" t="s">
        <v>27</v>
      </c>
      <c r="C38" s="9">
        <v>3300</v>
      </c>
      <c r="D38" s="9">
        <v>460</v>
      </c>
      <c r="E38" s="11">
        <v>2</v>
      </c>
    </row>
    <row r="39" spans="1:5" ht="15.75">
      <c r="A39" s="9">
        <f t="shared" si="0"/>
        <v>35</v>
      </c>
      <c r="B39" s="10" t="s">
        <v>195</v>
      </c>
      <c r="C39" s="9">
        <v>1270</v>
      </c>
      <c r="D39" s="9">
        <v>215</v>
      </c>
      <c r="E39" s="11">
        <v>2</v>
      </c>
    </row>
    <row r="40" spans="1:5" ht="15.75">
      <c r="A40" s="9">
        <f t="shared" si="0"/>
        <v>36</v>
      </c>
      <c r="B40" s="10" t="s">
        <v>32</v>
      </c>
      <c r="C40" s="9">
        <v>2100</v>
      </c>
      <c r="D40" s="9">
        <v>350</v>
      </c>
      <c r="E40" s="11">
        <v>2</v>
      </c>
    </row>
    <row r="41" spans="1:5" ht="15.75">
      <c r="A41" s="9">
        <f t="shared" si="0"/>
        <v>37</v>
      </c>
      <c r="B41" s="10" t="s">
        <v>30</v>
      </c>
      <c r="C41" s="9">
        <v>1800</v>
      </c>
      <c r="D41" s="9">
        <v>300</v>
      </c>
      <c r="E41" s="11">
        <v>2</v>
      </c>
    </row>
    <row r="42" spans="1:5" ht="15.75">
      <c r="A42" s="9">
        <f t="shared" si="0"/>
        <v>38</v>
      </c>
      <c r="B42" s="10" t="s">
        <v>31</v>
      </c>
      <c r="C42" s="9">
        <v>600</v>
      </c>
      <c r="D42" s="9">
        <v>120</v>
      </c>
      <c r="E42" s="11">
        <v>2</v>
      </c>
    </row>
    <row r="43" spans="1:5" ht="15.75">
      <c r="A43" s="9">
        <f t="shared" si="0"/>
        <v>39</v>
      </c>
      <c r="B43" s="10" t="s">
        <v>196</v>
      </c>
      <c r="C43" s="9">
        <v>1200</v>
      </c>
      <c r="D43" s="9">
        <v>200</v>
      </c>
      <c r="E43" s="11">
        <v>2</v>
      </c>
    </row>
    <row r="44" spans="1:5" ht="15.75">
      <c r="A44" s="9">
        <f t="shared" si="0"/>
        <v>40</v>
      </c>
      <c r="B44" s="10" t="s">
        <v>33</v>
      </c>
      <c r="C44" s="9">
        <v>1600</v>
      </c>
      <c r="D44" s="9">
        <v>250</v>
      </c>
      <c r="E44" s="11">
        <v>2</v>
      </c>
    </row>
    <row r="45" spans="1:5" ht="15.75">
      <c r="A45" s="9">
        <f t="shared" si="0"/>
        <v>41</v>
      </c>
      <c r="B45" s="10" t="s">
        <v>176</v>
      </c>
      <c r="C45" s="9">
        <v>2100</v>
      </c>
      <c r="D45" s="9">
        <v>350</v>
      </c>
      <c r="E45" s="11">
        <v>2</v>
      </c>
    </row>
    <row r="46" spans="1:5" ht="15.75">
      <c r="A46" s="9">
        <f t="shared" si="0"/>
        <v>42</v>
      </c>
      <c r="B46" s="10" t="s">
        <v>24</v>
      </c>
      <c r="C46" s="9">
        <v>1800</v>
      </c>
      <c r="D46" s="9">
        <v>350</v>
      </c>
      <c r="E46" s="11">
        <v>2</v>
      </c>
    </row>
    <row r="47" spans="1:5" ht="15.75">
      <c r="A47" s="9">
        <f t="shared" si="0"/>
        <v>43</v>
      </c>
      <c r="B47" s="10" t="s">
        <v>23</v>
      </c>
      <c r="C47" s="9">
        <v>1776</v>
      </c>
      <c r="D47" s="9">
        <v>280</v>
      </c>
      <c r="E47" s="11">
        <v>2</v>
      </c>
    </row>
    <row r="48" spans="1:5" ht="15.75">
      <c r="A48" s="9">
        <f t="shared" si="0"/>
        <v>44</v>
      </c>
      <c r="B48" s="10" t="s">
        <v>26</v>
      </c>
      <c r="C48" s="9">
        <v>1800</v>
      </c>
      <c r="D48" s="9">
        <v>300</v>
      </c>
      <c r="E48" s="11">
        <v>2</v>
      </c>
    </row>
    <row r="49" spans="1:5" ht="15.75">
      <c r="A49" s="9">
        <f t="shared" si="0"/>
        <v>45</v>
      </c>
      <c r="B49" s="10" t="s">
        <v>25</v>
      </c>
      <c r="C49" s="9">
        <v>706</v>
      </c>
      <c r="D49" s="9">
        <v>340</v>
      </c>
      <c r="E49" s="11">
        <v>2</v>
      </c>
    </row>
    <row r="50" spans="1:5" ht="15.75">
      <c r="A50" s="9">
        <f t="shared" si="0"/>
        <v>46</v>
      </c>
      <c r="B50" s="10" t="s">
        <v>75</v>
      </c>
      <c r="C50" s="9">
        <v>2700</v>
      </c>
      <c r="D50" s="9">
        <v>545</v>
      </c>
      <c r="E50" s="11">
        <v>2</v>
      </c>
    </row>
    <row r="51" spans="1:5" ht="15.75">
      <c r="A51" s="9">
        <f t="shared" si="0"/>
        <v>47</v>
      </c>
      <c r="B51" s="10" t="s">
        <v>34</v>
      </c>
      <c r="C51" s="9">
        <v>1155</v>
      </c>
      <c r="D51" s="9">
        <v>170</v>
      </c>
      <c r="E51" s="11">
        <v>2</v>
      </c>
    </row>
    <row r="52" spans="1:5" ht="15.75">
      <c r="A52" s="9">
        <f t="shared" si="0"/>
        <v>48</v>
      </c>
      <c r="B52" s="10" t="s">
        <v>76</v>
      </c>
      <c r="C52" s="9">
        <v>900</v>
      </c>
      <c r="D52" s="9">
        <v>180</v>
      </c>
      <c r="E52" s="11">
        <v>2</v>
      </c>
    </row>
    <row r="53" spans="1:5" ht="15.75">
      <c r="A53" s="9">
        <f t="shared" si="0"/>
        <v>49</v>
      </c>
      <c r="B53" s="10" t="s">
        <v>63</v>
      </c>
      <c r="C53" s="9">
        <v>1950</v>
      </c>
      <c r="D53" s="9">
        <v>350</v>
      </c>
      <c r="E53" s="11">
        <v>2</v>
      </c>
    </row>
    <row r="54" spans="1:5" ht="15.75">
      <c r="A54" s="9">
        <f t="shared" si="0"/>
        <v>50</v>
      </c>
      <c r="B54" s="10" t="s">
        <v>44</v>
      </c>
      <c r="C54" s="9">
        <v>1200</v>
      </c>
      <c r="D54" s="9">
        <v>170</v>
      </c>
      <c r="E54" s="11">
        <v>2</v>
      </c>
    </row>
    <row r="55" spans="1:5" ht="15.75">
      <c r="A55" s="9">
        <f t="shared" si="0"/>
        <v>51</v>
      </c>
      <c r="B55" s="17" t="s">
        <v>177</v>
      </c>
      <c r="C55" s="9">
        <v>5550</v>
      </c>
      <c r="D55" s="9">
        <v>260</v>
      </c>
      <c r="E55" s="11">
        <v>2</v>
      </c>
    </row>
    <row r="56" spans="1:5" ht="15.75">
      <c r="A56" s="9">
        <f t="shared" si="0"/>
        <v>52</v>
      </c>
      <c r="B56" s="17" t="s">
        <v>130</v>
      </c>
      <c r="C56" s="9"/>
      <c r="D56" s="9">
        <v>131</v>
      </c>
      <c r="E56" s="11">
        <v>2</v>
      </c>
    </row>
    <row r="57" spans="1:5" ht="15.75">
      <c r="A57" s="9">
        <f t="shared" si="0"/>
        <v>53</v>
      </c>
      <c r="B57" s="17" t="s">
        <v>131</v>
      </c>
      <c r="C57" s="9"/>
      <c r="D57" s="9">
        <v>252</v>
      </c>
      <c r="E57" s="11">
        <v>2</v>
      </c>
    </row>
    <row r="58" spans="1:5" ht="15.75">
      <c r="A58" s="9">
        <f t="shared" si="0"/>
        <v>54</v>
      </c>
      <c r="B58" s="17" t="s">
        <v>132</v>
      </c>
      <c r="C58" s="9"/>
      <c r="D58" s="9">
        <v>215</v>
      </c>
      <c r="E58" s="11">
        <v>2</v>
      </c>
    </row>
    <row r="59" spans="1:5" ht="15.75">
      <c r="A59" s="9">
        <f t="shared" si="0"/>
        <v>55</v>
      </c>
      <c r="B59" s="10" t="s">
        <v>77</v>
      </c>
      <c r="C59" s="9">
        <v>1170</v>
      </c>
      <c r="D59" s="9">
        <v>240</v>
      </c>
      <c r="E59" s="11">
        <v>2</v>
      </c>
    </row>
    <row r="60" spans="1:5" ht="15.75">
      <c r="A60" s="9">
        <f t="shared" si="0"/>
        <v>56</v>
      </c>
      <c r="B60" s="10" t="s">
        <v>78</v>
      </c>
      <c r="C60" s="9">
        <v>805</v>
      </c>
      <c r="D60" s="9">
        <v>170</v>
      </c>
      <c r="E60" s="11">
        <v>2</v>
      </c>
    </row>
    <row r="61" spans="1:5" ht="15.75">
      <c r="A61" s="9">
        <f t="shared" si="0"/>
        <v>57</v>
      </c>
      <c r="B61" s="10" t="s">
        <v>17</v>
      </c>
      <c r="C61" s="9">
        <v>600</v>
      </c>
      <c r="D61" s="9">
        <v>120</v>
      </c>
      <c r="E61" s="11">
        <v>2</v>
      </c>
    </row>
    <row r="62" spans="1:5" ht="15.75">
      <c r="A62" s="9">
        <f t="shared" si="0"/>
        <v>58</v>
      </c>
      <c r="B62" s="10" t="s">
        <v>79</v>
      </c>
      <c r="C62" s="9">
        <v>4450</v>
      </c>
      <c r="D62" s="9">
        <v>630</v>
      </c>
      <c r="E62" s="11">
        <v>2</v>
      </c>
    </row>
    <row r="63" spans="1:5" ht="15.75">
      <c r="A63" s="9">
        <f t="shared" si="0"/>
        <v>59</v>
      </c>
      <c r="B63" s="17" t="s">
        <v>193</v>
      </c>
      <c r="C63" s="9">
        <v>2400</v>
      </c>
      <c r="D63" s="9">
        <v>419</v>
      </c>
      <c r="E63" s="11">
        <v>2</v>
      </c>
    </row>
    <row r="64" spans="1:5" ht="15.75">
      <c r="A64" s="9">
        <f t="shared" si="0"/>
        <v>60</v>
      </c>
      <c r="B64" s="17" t="s">
        <v>128</v>
      </c>
      <c r="C64" s="9"/>
      <c r="D64" s="9">
        <v>78</v>
      </c>
      <c r="E64" s="11">
        <v>2</v>
      </c>
    </row>
    <row r="65" spans="1:5" ht="15.75">
      <c r="A65" s="9">
        <f t="shared" si="0"/>
        <v>61</v>
      </c>
      <c r="B65" s="17" t="s">
        <v>194</v>
      </c>
      <c r="C65" s="9"/>
      <c r="D65" s="9">
        <v>53</v>
      </c>
      <c r="E65" s="11">
        <v>2</v>
      </c>
    </row>
    <row r="66" spans="1:5" ht="15.75">
      <c r="A66" s="9">
        <f t="shared" si="0"/>
        <v>62</v>
      </c>
      <c r="B66" s="17" t="s">
        <v>129</v>
      </c>
      <c r="C66" s="9"/>
      <c r="D66" s="9">
        <v>68</v>
      </c>
      <c r="E66" s="11">
        <v>2</v>
      </c>
    </row>
    <row r="67" spans="1:5" ht="15.75">
      <c r="A67" s="9">
        <f t="shared" si="0"/>
        <v>63</v>
      </c>
      <c r="B67" s="10" t="s">
        <v>20</v>
      </c>
      <c r="C67" s="9">
        <v>2410</v>
      </c>
      <c r="D67" s="9">
        <v>420</v>
      </c>
      <c r="E67" s="11">
        <v>2</v>
      </c>
    </row>
    <row r="68" spans="1:5" ht="15.75">
      <c r="A68" s="9">
        <f t="shared" si="0"/>
        <v>64</v>
      </c>
      <c r="B68" s="10" t="s">
        <v>29</v>
      </c>
      <c r="C68" s="9">
        <v>1055</v>
      </c>
      <c r="D68" s="9">
        <v>175</v>
      </c>
      <c r="E68" s="11">
        <v>2</v>
      </c>
    </row>
    <row r="69" spans="1:5" ht="15.75">
      <c r="A69" s="9">
        <f t="shared" si="0"/>
        <v>65</v>
      </c>
      <c r="B69" s="10" t="s">
        <v>37</v>
      </c>
      <c r="C69" s="9">
        <v>680</v>
      </c>
      <c r="D69" s="9">
        <v>140</v>
      </c>
      <c r="E69" s="11">
        <v>2</v>
      </c>
    </row>
    <row r="70" spans="1:5" ht="15.75">
      <c r="A70" s="9">
        <f t="shared" si="0"/>
        <v>66</v>
      </c>
      <c r="B70" s="10" t="s">
        <v>43</v>
      </c>
      <c r="C70" s="9">
        <v>875</v>
      </c>
      <c r="D70" s="9">
        <v>175</v>
      </c>
      <c r="E70" s="11">
        <v>2</v>
      </c>
    </row>
    <row r="71" spans="1:5" ht="15.75">
      <c r="A71" s="9">
        <f t="shared" si="0"/>
        <v>67</v>
      </c>
      <c r="B71" s="10" t="s">
        <v>42</v>
      </c>
      <c r="C71" s="9">
        <v>835</v>
      </c>
      <c r="D71" s="9">
        <v>140</v>
      </c>
      <c r="E71" s="11">
        <v>2</v>
      </c>
    </row>
    <row r="72" spans="1:5" ht="15.75">
      <c r="A72" s="9">
        <f t="shared" si="0"/>
        <v>68</v>
      </c>
      <c r="B72" s="10" t="s">
        <v>41</v>
      </c>
      <c r="C72" s="9">
        <v>785</v>
      </c>
      <c r="D72" s="9">
        <v>160</v>
      </c>
      <c r="E72" s="11">
        <v>2</v>
      </c>
    </row>
    <row r="73" spans="1:5" ht="15.75">
      <c r="A73" s="9">
        <f t="shared" si="0"/>
        <v>69</v>
      </c>
      <c r="B73" s="10" t="s">
        <v>40</v>
      </c>
      <c r="C73" s="9">
        <v>790</v>
      </c>
      <c r="D73" s="9">
        <v>160</v>
      </c>
      <c r="E73" s="11">
        <v>2</v>
      </c>
    </row>
    <row r="74" spans="1:5" ht="15.75">
      <c r="A74" s="9">
        <f t="shared" si="0"/>
        <v>70</v>
      </c>
      <c r="B74" s="10" t="s">
        <v>178</v>
      </c>
      <c r="C74" s="9">
        <v>790</v>
      </c>
      <c r="D74" s="9">
        <v>130</v>
      </c>
      <c r="E74" s="11">
        <v>2</v>
      </c>
    </row>
    <row r="75" spans="1:5" ht="15.75">
      <c r="A75" s="9">
        <f t="shared" si="0"/>
        <v>71</v>
      </c>
      <c r="B75" s="10" t="s">
        <v>22</v>
      </c>
      <c r="C75" s="9">
        <v>1350</v>
      </c>
      <c r="D75" s="9">
        <v>230</v>
      </c>
      <c r="E75" s="11">
        <v>2</v>
      </c>
    </row>
    <row r="76" spans="1:5" ht="15.75">
      <c r="A76" s="9">
        <f aca="true" t="shared" si="1" ref="A76:A102">1+A75</f>
        <v>72</v>
      </c>
      <c r="B76" s="10" t="s">
        <v>36</v>
      </c>
      <c r="C76" s="9">
        <v>2300</v>
      </c>
      <c r="D76" s="9">
        <v>300</v>
      </c>
      <c r="E76" s="11">
        <v>2</v>
      </c>
    </row>
    <row r="77" spans="1:5" ht="15.75">
      <c r="A77" s="9">
        <f t="shared" si="1"/>
        <v>73</v>
      </c>
      <c r="B77" s="10" t="s">
        <v>21</v>
      </c>
      <c r="C77" s="9">
        <v>2724</v>
      </c>
      <c r="D77" s="9">
        <v>460</v>
      </c>
      <c r="E77" s="11">
        <v>2</v>
      </c>
    </row>
    <row r="78" spans="1:5" ht="15.75">
      <c r="A78" s="9">
        <f t="shared" si="1"/>
        <v>74</v>
      </c>
      <c r="B78" s="10" t="s">
        <v>28</v>
      </c>
      <c r="C78" s="9">
        <v>3190</v>
      </c>
      <c r="D78" s="9">
        <v>500</v>
      </c>
      <c r="E78" s="11">
        <v>2</v>
      </c>
    </row>
    <row r="79" spans="1:5" ht="15.75">
      <c r="A79" s="9">
        <f t="shared" si="1"/>
        <v>75</v>
      </c>
      <c r="B79" s="10" t="s">
        <v>62</v>
      </c>
      <c r="C79" s="9">
        <v>425</v>
      </c>
      <c r="D79" s="9">
        <v>90</v>
      </c>
      <c r="E79" s="11">
        <v>2</v>
      </c>
    </row>
    <row r="80" spans="1:5" ht="15.75">
      <c r="A80" s="9">
        <f t="shared" si="1"/>
        <v>76</v>
      </c>
      <c r="B80" s="10" t="s">
        <v>16</v>
      </c>
      <c r="C80" s="9">
        <v>1050</v>
      </c>
      <c r="D80" s="9">
        <v>150</v>
      </c>
      <c r="E80" s="11">
        <v>2</v>
      </c>
    </row>
    <row r="81" spans="1:5" ht="15.75">
      <c r="A81" s="9">
        <f t="shared" si="1"/>
        <v>77</v>
      </c>
      <c r="B81" s="10" t="s">
        <v>18</v>
      </c>
      <c r="C81" s="9">
        <v>830</v>
      </c>
      <c r="D81" s="9">
        <v>150</v>
      </c>
      <c r="E81" s="11">
        <v>2</v>
      </c>
    </row>
    <row r="82" spans="1:5" ht="15.75">
      <c r="A82" s="9">
        <f t="shared" si="1"/>
        <v>78</v>
      </c>
      <c r="B82" s="10" t="s">
        <v>35</v>
      </c>
      <c r="C82" s="9">
        <v>1468</v>
      </c>
      <c r="D82" s="9">
        <v>275</v>
      </c>
      <c r="E82" s="11">
        <v>2</v>
      </c>
    </row>
    <row r="83" spans="1:5" ht="15.75">
      <c r="A83" s="9">
        <f t="shared" si="1"/>
        <v>79</v>
      </c>
      <c r="B83" s="10" t="s">
        <v>39</v>
      </c>
      <c r="C83" s="9">
        <v>1152</v>
      </c>
      <c r="D83" s="9">
        <v>130</v>
      </c>
      <c r="E83" s="11">
        <v>2</v>
      </c>
    </row>
    <row r="84" spans="1:5" ht="15.75">
      <c r="A84" s="9">
        <f t="shared" si="1"/>
        <v>80</v>
      </c>
      <c r="B84" s="10" t="s">
        <v>80</v>
      </c>
      <c r="C84" s="9">
        <v>878</v>
      </c>
      <c r="D84" s="9">
        <v>190</v>
      </c>
      <c r="E84" s="11">
        <v>2</v>
      </c>
    </row>
    <row r="85" spans="1:5" ht="15.75">
      <c r="A85" s="9">
        <f t="shared" si="1"/>
        <v>81</v>
      </c>
      <c r="B85" s="10" t="s">
        <v>81</v>
      </c>
      <c r="C85" s="9">
        <v>270</v>
      </c>
      <c r="D85" s="9">
        <v>90</v>
      </c>
      <c r="E85" s="11">
        <v>2</v>
      </c>
    </row>
    <row r="86" spans="1:5" ht="15.75">
      <c r="A86" s="9">
        <f t="shared" si="1"/>
        <v>82</v>
      </c>
      <c r="B86" s="17" t="s">
        <v>82</v>
      </c>
      <c r="C86" s="9">
        <v>949</v>
      </c>
      <c r="D86" s="9">
        <v>160</v>
      </c>
      <c r="E86" s="11">
        <v>2</v>
      </c>
    </row>
    <row r="87" spans="1:5" ht="15.75">
      <c r="A87" s="9">
        <f t="shared" si="1"/>
        <v>83</v>
      </c>
      <c r="B87" s="10" t="s">
        <v>14</v>
      </c>
      <c r="C87" s="9">
        <v>995</v>
      </c>
      <c r="D87" s="9">
        <v>170</v>
      </c>
      <c r="E87" s="11">
        <v>2</v>
      </c>
    </row>
    <row r="88" spans="1:5" ht="15.75">
      <c r="A88" s="9">
        <f t="shared" si="1"/>
        <v>84</v>
      </c>
      <c r="B88" s="17" t="s">
        <v>15</v>
      </c>
      <c r="C88" s="9">
        <v>612</v>
      </c>
      <c r="D88" s="9">
        <v>120</v>
      </c>
      <c r="E88" s="11">
        <v>2</v>
      </c>
    </row>
    <row r="89" spans="1:5" ht="15.75">
      <c r="A89" s="12">
        <f t="shared" si="1"/>
        <v>85</v>
      </c>
      <c r="B89" s="17" t="s">
        <v>83</v>
      </c>
      <c r="C89" s="9">
        <v>1440</v>
      </c>
      <c r="D89" s="9">
        <v>143</v>
      </c>
      <c r="E89" s="11">
        <v>2</v>
      </c>
    </row>
    <row r="90" spans="1:5" ht="15.75">
      <c r="A90" s="12">
        <f t="shared" si="1"/>
        <v>86</v>
      </c>
      <c r="B90" s="17" t="s">
        <v>151</v>
      </c>
      <c r="C90" s="9">
        <v>1380</v>
      </c>
      <c r="D90" s="9">
        <v>145</v>
      </c>
      <c r="E90" s="11">
        <v>2</v>
      </c>
    </row>
    <row r="91" spans="1:5" ht="15.75">
      <c r="A91" s="12">
        <f t="shared" si="1"/>
        <v>87</v>
      </c>
      <c r="B91" s="17" t="s">
        <v>85</v>
      </c>
      <c r="C91" s="9">
        <v>1440</v>
      </c>
      <c r="D91" s="9">
        <v>143</v>
      </c>
      <c r="E91" s="11">
        <v>2</v>
      </c>
    </row>
    <row r="92" spans="1:5" ht="15.75">
      <c r="A92" s="9">
        <f t="shared" si="1"/>
        <v>88</v>
      </c>
      <c r="B92" s="17" t="s">
        <v>109</v>
      </c>
      <c r="C92" s="9"/>
      <c r="D92" s="9">
        <v>575</v>
      </c>
      <c r="E92" s="11">
        <v>2</v>
      </c>
    </row>
    <row r="93" spans="1:5" ht="15.75">
      <c r="A93" s="9">
        <f t="shared" si="1"/>
        <v>89</v>
      </c>
      <c r="B93" s="17" t="s">
        <v>127</v>
      </c>
      <c r="C93" s="9">
        <v>750</v>
      </c>
      <c r="D93" s="12">
        <v>510</v>
      </c>
      <c r="E93" s="11">
        <v>2</v>
      </c>
    </row>
    <row r="94" spans="1:5" ht="15.75">
      <c r="A94" s="9">
        <f t="shared" si="1"/>
        <v>90</v>
      </c>
      <c r="B94" s="10" t="s">
        <v>87</v>
      </c>
      <c r="C94" s="9">
        <v>1530</v>
      </c>
      <c r="D94" s="9">
        <v>255</v>
      </c>
      <c r="E94" s="11">
        <v>2</v>
      </c>
    </row>
    <row r="95" spans="1:5" ht="15.75">
      <c r="A95" s="9">
        <f t="shared" si="1"/>
        <v>91</v>
      </c>
      <c r="B95" s="10" t="s">
        <v>88</v>
      </c>
      <c r="C95" s="9">
        <v>2400</v>
      </c>
      <c r="D95" s="9">
        <v>400</v>
      </c>
      <c r="E95" s="11">
        <v>2</v>
      </c>
    </row>
    <row r="96" spans="1:5" ht="15.75">
      <c r="A96" s="9">
        <f t="shared" si="1"/>
        <v>92</v>
      </c>
      <c r="B96" s="10" t="s">
        <v>89</v>
      </c>
      <c r="C96" s="9">
        <v>2310</v>
      </c>
      <c r="D96" s="9">
        <v>385</v>
      </c>
      <c r="E96" s="11">
        <v>2</v>
      </c>
    </row>
    <row r="97" spans="1:5" ht="31.5">
      <c r="A97" s="9">
        <f t="shared" si="1"/>
        <v>93</v>
      </c>
      <c r="B97" s="17" t="s">
        <v>133</v>
      </c>
      <c r="C97" s="9"/>
      <c r="D97" s="9">
        <v>145</v>
      </c>
      <c r="E97" s="11">
        <v>2</v>
      </c>
    </row>
    <row r="98" spans="1:5" ht="31.5">
      <c r="A98" s="9">
        <f t="shared" si="1"/>
        <v>94</v>
      </c>
      <c r="B98" s="17" t="s">
        <v>167</v>
      </c>
      <c r="C98" s="9">
        <v>400</v>
      </c>
      <c r="D98" s="9">
        <v>400</v>
      </c>
      <c r="E98" s="9">
        <v>2</v>
      </c>
    </row>
    <row r="99" spans="1:5" ht="15.75">
      <c r="A99" s="9">
        <f t="shared" si="1"/>
        <v>95</v>
      </c>
      <c r="B99" s="17" t="s">
        <v>150</v>
      </c>
      <c r="C99" s="9"/>
      <c r="D99" s="9">
        <v>235</v>
      </c>
      <c r="E99" s="11">
        <v>2</v>
      </c>
    </row>
    <row r="100" spans="1:5" ht="15.75">
      <c r="A100" s="9">
        <f t="shared" si="1"/>
        <v>96</v>
      </c>
      <c r="B100" s="17" t="s">
        <v>179</v>
      </c>
      <c r="C100" s="9"/>
      <c r="D100" s="9">
        <v>99</v>
      </c>
      <c r="E100" s="11">
        <v>2</v>
      </c>
    </row>
    <row r="101" spans="1:5" ht="15.75">
      <c r="A101" s="9">
        <f t="shared" si="1"/>
        <v>97</v>
      </c>
      <c r="B101" s="17" t="s">
        <v>116</v>
      </c>
      <c r="C101" s="9"/>
      <c r="D101" s="9">
        <v>325</v>
      </c>
      <c r="E101" s="11">
        <v>2</v>
      </c>
    </row>
    <row r="102" spans="1:5" ht="15.75">
      <c r="A102" s="9">
        <f t="shared" si="1"/>
        <v>98</v>
      </c>
      <c r="B102" s="17" t="s">
        <v>126</v>
      </c>
      <c r="C102" s="9"/>
      <c r="D102" s="9">
        <v>120</v>
      </c>
      <c r="E102" s="11">
        <v>2</v>
      </c>
    </row>
    <row r="103" spans="1:5" ht="15.75">
      <c r="A103" s="9">
        <v>99</v>
      </c>
      <c r="B103" s="17" t="s">
        <v>113</v>
      </c>
      <c r="C103" s="9"/>
      <c r="D103" s="9">
        <v>265</v>
      </c>
      <c r="E103" s="11">
        <v>2</v>
      </c>
    </row>
    <row r="104" spans="1:5" ht="15.75">
      <c r="A104" s="9">
        <v>100</v>
      </c>
      <c r="B104" s="17" t="s">
        <v>173</v>
      </c>
      <c r="C104" s="9"/>
      <c r="D104" s="9">
        <v>170</v>
      </c>
      <c r="E104" s="11">
        <v>2</v>
      </c>
    </row>
    <row r="105" spans="1:5" ht="15.75">
      <c r="A105" s="9">
        <v>101</v>
      </c>
      <c r="B105" s="17" t="s">
        <v>119</v>
      </c>
      <c r="C105" s="9"/>
      <c r="D105" s="9">
        <v>190</v>
      </c>
      <c r="E105" s="11">
        <v>2</v>
      </c>
    </row>
    <row r="106" spans="1:5" ht="15.75">
      <c r="A106" s="9">
        <v>102</v>
      </c>
      <c r="B106" s="17" t="s">
        <v>174</v>
      </c>
      <c r="C106" s="9"/>
      <c r="D106" s="9">
        <v>380</v>
      </c>
      <c r="E106" s="11">
        <v>2</v>
      </c>
    </row>
    <row r="107" spans="1:5" ht="15.75">
      <c r="A107" s="9">
        <v>103</v>
      </c>
      <c r="B107" s="17" t="s">
        <v>172</v>
      </c>
      <c r="C107" s="9"/>
      <c r="D107" s="9">
        <v>290</v>
      </c>
      <c r="E107" s="11">
        <v>2</v>
      </c>
    </row>
    <row r="108" spans="1:5" ht="15.75">
      <c r="A108" s="9">
        <v>104</v>
      </c>
      <c r="B108" s="17" t="s">
        <v>180</v>
      </c>
      <c r="C108" s="9"/>
      <c r="D108" s="9">
        <v>210</v>
      </c>
      <c r="E108" s="11">
        <v>2</v>
      </c>
    </row>
    <row r="109" spans="1:5" ht="15.75">
      <c r="A109" s="9">
        <v>105</v>
      </c>
      <c r="B109" s="17" t="s">
        <v>90</v>
      </c>
      <c r="C109" s="9">
        <v>1650</v>
      </c>
      <c r="D109" s="12">
        <v>260</v>
      </c>
      <c r="E109" s="11">
        <v>2</v>
      </c>
    </row>
    <row r="110" spans="1:5" ht="15.75" outlineLevel="1">
      <c r="A110" s="9">
        <v>106</v>
      </c>
      <c r="B110" s="65" t="s">
        <v>205</v>
      </c>
      <c r="C110" s="64"/>
      <c r="D110" s="66">
        <v>443</v>
      </c>
      <c r="E110" s="9">
        <v>2</v>
      </c>
    </row>
    <row r="111" spans="1:5" ht="15.75" outlineLevel="1">
      <c r="A111" s="9">
        <v>107</v>
      </c>
      <c r="B111" s="10" t="s">
        <v>208</v>
      </c>
      <c r="C111" s="64"/>
      <c r="D111" s="66">
        <v>170</v>
      </c>
      <c r="E111" s="9">
        <v>2</v>
      </c>
    </row>
    <row r="112" spans="1:5" ht="15.75" outlineLevel="1">
      <c r="A112" s="9">
        <v>108</v>
      </c>
      <c r="B112" s="10" t="s">
        <v>206</v>
      </c>
      <c r="C112" s="64"/>
      <c r="D112" s="66">
        <v>270</v>
      </c>
      <c r="E112" s="9">
        <v>2</v>
      </c>
    </row>
    <row r="113" spans="1:5" ht="15.75" outlineLevel="1">
      <c r="A113" s="9">
        <v>109</v>
      </c>
      <c r="B113" s="65" t="s">
        <v>119</v>
      </c>
      <c r="C113" s="64"/>
      <c r="D113" s="66">
        <v>137</v>
      </c>
      <c r="E113" s="9">
        <v>2</v>
      </c>
    </row>
    <row r="114" spans="1:5" ht="15.75" outlineLevel="1">
      <c r="A114" s="9">
        <v>110</v>
      </c>
      <c r="B114" s="10" t="s">
        <v>207</v>
      </c>
      <c r="C114" s="64"/>
      <c r="D114" s="66">
        <v>130</v>
      </c>
      <c r="E114" s="9">
        <v>2</v>
      </c>
    </row>
    <row r="115" spans="2:4" ht="15.75">
      <c r="B115" s="20" t="s">
        <v>148</v>
      </c>
      <c r="D115" s="61">
        <f>SUM(D5:D114)</f>
        <v>37320</v>
      </c>
    </row>
    <row r="117" spans="1:3" ht="15.75">
      <c r="A117" s="30"/>
      <c r="B117" s="31"/>
      <c r="C117" s="32"/>
    </row>
  </sheetData>
  <sheetProtection/>
  <printOptions/>
  <pageMargins left="0.75" right="0.75" top="0.32" bottom="0.27" header="0.33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">
      <selection activeCell="B55" sqref="B55"/>
    </sheetView>
  </sheetViews>
  <sheetFormatPr defaultColWidth="9.00390625" defaultRowHeight="12.75" outlineLevelRow="1"/>
  <cols>
    <col min="1" max="1" width="3.875" style="30" bestFit="1" customWidth="1"/>
    <col min="2" max="2" width="45.375" style="31" customWidth="1"/>
    <col min="3" max="3" width="17.75390625" style="32" customWidth="1"/>
    <col min="4" max="16384" width="9.125" style="32" customWidth="1"/>
  </cols>
  <sheetData>
    <row r="1" ht="15">
      <c r="E1" s="33" t="s">
        <v>181</v>
      </c>
    </row>
    <row r="2" ht="15">
      <c r="B2" s="34" t="s">
        <v>93</v>
      </c>
    </row>
    <row r="3" ht="15">
      <c r="B3" s="34"/>
    </row>
    <row r="4" spans="1:3" s="38" customFormat="1" ht="15">
      <c r="A4" s="35" t="s">
        <v>0</v>
      </c>
      <c r="B4" s="36" t="s">
        <v>1</v>
      </c>
      <c r="C4" s="37" t="s">
        <v>2</v>
      </c>
    </row>
    <row r="5" spans="1:3" ht="15">
      <c r="A5" s="39">
        <v>1</v>
      </c>
      <c r="B5" s="40" t="s">
        <v>134</v>
      </c>
      <c r="C5" s="39">
        <v>350</v>
      </c>
    </row>
    <row r="6" spans="1:3" ht="15">
      <c r="A6" s="39">
        <v>2</v>
      </c>
      <c r="B6" s="41" t="s">
        <v>90</v>
      </c>
      <c r="C6" s="39">
        <v>140</v>
      </c>
    </row>
    <row r="7" spans="1:3" ht="15">
      <c r="A7" s="39">
        <v>3</v>
      </c>
      <c r="B7" s="42" t="s">
        <v>137</v>
      </c>
      <c r="C7" s="43">
        <v>470</v>
      </c>
    </row>
    <row r="8" spans="1:3" ht="15">
      <c r="A8" s="39">
        <v>4</v>
      </c>
      <c r="B8" s="42" t="s">
        <v>146</v>
      </c>
      <c r="C8" s="43">
        <v>220</v>
      </c>
    </row>
    <row r="9" spans="1:3" ht="15">
      <c r="A9" s="39">
        <v>5</v>
      </c>
      <c r="B9" s="44" t="s">
        <v>98</v>
      </c>
      <c r="C9" s="39">
        <v>580</v>
      </c>
    </row>
    <row r="10" spans="1:3" ht="15">
      <c r="A10" s="39">
        <v>6</v>
      </c>
      <c r="B10" s="42" t="s">
        <v>99</v>
      </c>
      <c r="C10" s="45">
        <v>50</v>
      </c>
    </row>
    <row r="11" spans="1:3" ht="15">
      <c r="A11" s="39">
        <v>7</v>
      </c>
      <c r="B11" s="40" t="s">
        <v>100</v>
      </c>
      <c r="C11" s="39">
        <v>480</v>
      </c>
    </row>
    <row r="12" spans="1:3" ht="15">
      <c r="A12" s="39">
        <v>8</v>
      </c>
      <c r="B12" s="40" t="s">
        <v>101</v>
      </c>
      <c r="C12" s="39">
        <v>410</v>
      </c>
    </row>
    <row r="13" spans="1:3" ht="15">
      <c r="A13" s="39">
        <v>9</v>
      </c>
      <c r="B13" s="40" t="s">
        <v>102</v>
      </c>
      <c r="C13" s="39">
        <v>320</v>
      </c>
    </row>
    <row r="14" spans="1:3" ht="15">
      <c r="A14" s="39">
        <v>10</v>
      </c>
      <c r="B14" s="31" t="s">
        <v>104</v>
      </c>
      <c r="C14" s="39">
        <v>620</v>
      </c>
    </row>
    <row r="15" spans="1:3" ht="15">
      <c r="A15" s="39">
        <v>11</v>
      </c>
      <c r="B15" s="40" t="s">
        <v>103</v>
      </c>
      <c r="C15" s="39">
        <v>60</v>
      </c>
    </row>
    <row r="16" spans="1:3" ht="15">
      <c r="A16" s="39">
        <v>12</v>
      </c>
      <c r="B16" s="40" t="s">
        <v>149</v>
      </c>
      <c r="C16" s="39">
        <v>250</v>
      </c>
    </row>
    <row r="17" spans="1:3" ht="15">
      <c r="A17" s="39">
        <v>13</v>
      </c>
      <c r="B17" s="40" t="s">
        <v>105</v>
      </c>
      <c r="C17" s="39">
        <v>240</v>
      </c>
    </row>
    <row r="18" spans="1:3" ht="15">
      <c r="A18" s="39">
        <v>14</v>
      </c>
      <c r="B18" s="41" t="s">
        <v>135</v>
      </c>
      <c r="C18" s="39">
        <v>180</v>
      </c>
    </row>
    <row r="19" spans="1:3" ht="15">
      <c r="A19" s="39">
        <v>15</v>
      </c>
      <c r="B19" s="41" t="s">
        <v>107</v>
      </c>
      <c r="C19" s="39">
        <v>275</v>
      </c>
    </row>
    <row r="20" spans="1:3" ht="15">
      <c r="A20" s="39">
        <v>16</v>
      </c>
      <c r="B20" s="40" t="s">
        <v>136</v>
      </c>
      <c r="C20" s="39">
        <v>175</v>
      </c>
    </row>
    <row r="21" spans="1:3" ht="15">
      <c r="A21" s="39">
        <v>17</v>
      </c>
      <c r="B21" s="40" t="s">
        <v>108</v>
      </c>
      <c r="C21" s="39">
        <v>55</v>
      </c>
    </row>
    <row r="22" spans="1:3" ht="15">
      <c r="A22" s="39">
        <v>18</v>
      </c>
      <c r="B22" s="40" t="s">
        <v>110</v>
      </c>
      <c r="C22" s="39">
        <v>100</v>
      </c>
    </row>
    <row r="23" spans="1:3" ht="15">
      <c r="A23" s="39">
        <v>19</v>
      </c>
      <c r="B23" s="46" t="s">
        <v>111</v>
      </c>
      <c r="C23" s="39">
        <v>200</v>
      </c>
    </row>
    <row r="24" spans="1:3" ht="15">
      <c r="A24" s="39">
        <v>20</v>
      </c>
      <c r="B24" s="46" t="s">
        <v>138</v>
      </c>
      <c r="C24" s="39">
        <v>145</v>
      </c>
    </row>
    <row r="25" spans="1:3" ht="15">
      <c r="A25" s="39">
        <v>21</v>
      </c>
      <c r="B25" s="40" t="s">
        <v>112</v>
      </c>
      <c r="C25" s="39">
        <v>370</v>
      </c>
    </row>
    <row r="26" spans="1:3" ht="15">
      <c r="A26" s="39">
        <v>22</v>
      </c>
      <c r="B26" s="40" t="s">
        <v>85</v>
      </c>
      <c r="C26" s="39">
        <v>155</v>
      </c>
    </row>
    <row r="27" spans="1:3" ht="15">
      <c r="A27" s="39">
        <v>23</v>
      </c>
      <c r="B27" s="40" t="s">
        <v>86</v>
      </c>
      <c r="C27" s="39">
        <v>280</v>
      </c>
    </row>
    <row r="28" spans="1:3" ht="15">
      <c r="A28" s="39">
        <v>24</v>
      </c>
      <c r="B28" s="40" t="s">
        <v>83</v>
      </c>
      <c r="C28" s="39">
        <v>95</v>
      </c>
    </row>
    <row r="29" spans="1:3" ht="15">
      <c r="A29" s="39">
        <v>25</v>
      </c>
      <c r="B29" s="40" t="s">
        <v>114</v>
      </c>
      <c r="C29" s="39">
        <v>230</v>
      </c>
    </row>
    <row r="30" spans="1:3" ht="15">
      <c r="A30" s="39">
        <v>26</v>
      </c>
      <c r="B30" s="40" t="s">
        <v>139</v>
      </c>
      <c r="C30" s="45">
        <v>320</v>
      </c>
    </row>
    <row r="31" spans="1:3" ht="15">
      <c r="A31" s="39">
        <v>27</v>
      </c>
      <c r="B31" s="40" t="s">
        <v>115</v>
      </c>
      <c r="C31" s="39">
        <v>55</v>
      </c>
    </row>
    <row r="32" spans="1:3" ht="15">
      <c r="A32" s="39">
        <v>28</v>
      </c>
      <c r="B32" s="40" t="s">
        <v>158</v>
      </c>
      <c r="C32" s="39">
        <v>650</v>
      </c>
    </row>
    <row r="33" spans="1:3" ht="15">
      <c r="A33" s="39">
        <v>29</v>
      </c>
      <c r="B33" s="40" t="s">
        <v>117</v>
      </c>
      <c r="C33" s="39">
        <v>400</v>
      </c>
    </row>
    <row r="34" spans="1:3" ht="15">
      <c r="A34" s="39">
        <v>30</v>
      </c>
      <c r="B34" s="40" t="s">
        <v>118</v>
      </c>
      <c r="C34" s="39">
        <v>235</v>
      </c>
    </row>
    <row r="35" spans="1:3" ht="15">
      <c r="A35" s="39">
        <v>31</v>
      </c>
      <c r="B35" s="40" t="s">
        <v>120</v>
      </c>
      <c r="C35" s="39">
        <v>600</v>
      </c>
    </row>
    <row r="36" spans="1:3" ht="15">
      <c r="A36" s="39">
        <v>32</v>
      </c>
      <c r="B36" s="40" t="s">
        <v>144</v>
      </c>
      <c r="C36" s="39">
        <v>380</v>
      </c>
    </row>
    <row r="37" spans="1:3" ht="15">
      <c r="A37" s="39">
        <v>33</v>
      </c>
      <c r="B37" s="40" t="s">
        <v>121</v>
      </c>
      <c r="C37" s="39">
        <v>195</v>
      </c>
    </row>
    <row r="38" spans="1:3" ht="15">
      <c r="A38" s="39">
        <v>34</v>
      </c>
      <c r="B38" s="40" t="s">
        <v>140</v>
      </c>
      <c r="C38" s="39">
        <v>190</v>
      </c>
    </row>
    <row r="39" spans="1:3" ht="15">
      <c r="A39" s="39">
        <v>35</v>
      </c>
      <c r="B39" s="40" t="s">
        <v>141</v>
      </c>
      <c r="C39" s="39">
        <v>240</v>
      </c>
    </row>
    <row r="40" spans="1:3" ht="15">
      <c r="A40" s="39">
        <v>36</v>
      </c>
      <c r="B40" s="40" t="s">
        <v>122</v>
      </c>
      <c r="C40" s="39">
        <v>145</v>
      </c>
    </row>
    <row r="41" spans="1:3" ht="15">
      <c r="A41" s="39">
        <v>37</v>
      </c>
      <c r="B41" s="40" t="s">
        <v>123</v>
      </c>
      <c r="C41" s="39">
        <v>320</v>
      </c>
    </row>
    <row r="42" spans="1:3" ht="15">
      <c r="A42" s="39">
        <v>38</v>
      </c>
      <c r="B42" s="40" t="s">
        <v>124</v>
      </c>
      <c r="C42" s="39">
        <v>790</v>
      </c>
    </row>
    <row r="43" spans="1:3" ht="15">
      <c r="A43" s="39">
        <v>39</v>
      </c>
      <c r="B43" s="40" t="s">
        <v>142</v>
      </c>
      <c r="C43" s="39">
        <v>340</v>
      </c>
    </row>
    <row r="44" spans="1:3" ht="15">
      <c r="A44" s="39">
        <v>40</v>
      </c>
      <c r="B44" s="40" t="s">
        <v>143</v>
      </c>
      <c r="C44" s="39">
        <v>485</v>
      </c>
    </row>
    <row r="45" spans="1:3" ht="14.25" customHeight="1">
      <c r="A45" s="39">
        <v>41</v>
      </c>
      <c r="B45" s="40" t="s">
        <v>125</v>
      </c>
      <c r="C45" s="39">
        <v>215</v>
      </c>
    </row>
    <row r="46" spans="1:3" ht="14.25" customHeight="1">
      <c r="A46" s="39">
        <v>42</v>
      </c>
      <c r="B46" s="40" t="s">
        <v>84</v>
      </c>
      <c r="C46" s="39">
        <v>130</v>
      </c>
    </row>
    <row r="47" spans="1:3" ht="14.25" customHeight="1">
      <c r="A47" s="39">
        <v>43</v>
      </c>
      <c r="B47" s="40" t="s">
        <v>168</v>
      </c>
      <c r="C47" s="39">
        <v>100</v>
      </c>
    </row>
    <row r="48" spans="1:3" ht="14.25" customHeight="1">
      <c r="A48" s="39">
        <v>44</v>
      </c>
      <c r="B48" s="40" t="s">
        <v>169</v>
      </c>
      <c r="C48" s="39">
        <v>350</v>
      </c>
    </row>
    <row r="49" spans="1:3" ht="14.25" customHeight="1">
      <c r="A49" s="39">
        <v>45</v>
      </c>
      <c r="B49" s="40" t="s">
        <v>170</v>
      </c>
      <c r="C49" s="39">
        <v>150</v>
      </c>
    </row>
    <row r="50" spans="1:3" ht="14.25" customHeight="1">
      <c r="A50" s="39">
        <v>46</v>
      </c>
      <c r="B50" s="40" t="s">
        <v>70</v>
      </c>
      <c r="C50" s="39">
        <v>150</v>
      </c>
    </row>
    <row r="51" spans="1:3" ht="31.5" customHeight="1">
      <c r="A51" s="39">
        <v>47</v>
      </c>
      <c r="B51" s="41" t="s">
        <v>209</v>
      </c>
      <c r="C51" s="39">
        <v>820</v>
      </c>
    </row>
    <row r="52" spans="1:3" ht="14.25" customHeight="1">
      <c r="A52" s="39">
        <v>48</v>
      </c>
      <c r="B52" s="40" t="s">
        <v>106</v>
      </c>
      <c r="C52" s="39">
        <v>707</v>
      </c>
    </row>
    <row r="53" spans="2:3" ht="15" hidden="1" outlineLevel="1">
      <c r="B53" s="47" t="s">
        <v>148</v>
      </c>
      <c r="C53" s="48">
        <f>SUM(C5:C52)</f>
        <v>14417</v>
      </c>
    </row>
    <row r="54" spans="2:7" ht="18.75" collapsed="1">
      <c r="B54" s="57" t="s">
        <v>171</v>
      </c>
      <c r="C54" s="63">
        <f>SUM(C5:C52)</f>
        <v>14417</v>
      </c>
      <c r="G54" s="48"/>
    </row>
  </sheetData>
  <sheetProtection/>
  <printOptions/>
  <pageMargins left="0.7874015748031497" right="0.7874015748031497" top="0.5118110236220472" bottom="0.4724409448818898" header="0.31496062992125984" footer="0.2362204724409449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2"/>
  <sheetViews>
    <sheetView zoomScalePageLayoutView="0" workbookViewId="0" topLeftCell="A13">
      <selection activeCell="B18" sqref="B18"/>
    </sheetView>
  </sheetViews>
  <sheetFormatPr defaultColWidth="9.00390625" defaultRowHeight="12.75"/>
  <cols>
    <col min="1" max="1" width="5.875" style="53" customWidth="1"/>
    <col min="2" max="2" width="20.75390625" style="1" bestFit="1" customWidth="1"/>
    <col min="3" max="3" width="17.125" style="1" customWidth="1"/>
    <col min="4" max="4" width="29.125" style="1" customWidth="1"/>
    <col min="5" max="16384" width="9.125" style="1" customWidth="1"/>
  </cols>
  <sheetData>
    <row r="1" ht="15.75">
      <c r="E1" s="2" t="s">
        <v>183</v>
      </c>
    </row>
    <row r="2" ht="15.75">
      <c r="B2" s="3" t="s">
        <v>94</v>
      </c>
    </row>
    <row r="3" ht="15.75">
      <c r="B3" s="3"/>
    </row>
    <row r="4" spans="1:4" s="5" customFormat="1" ht="33.75">
      <c r="A4" s="16" t="s">
        <v>0</v>
      </c>
      <c r="B4" s="16" t="s">
        <v>48</v>
      </c>
      <c r="C4" s="16" t="s">
        <v>155</v>
      </c>
      <c r="D4" s="16" t="s">
        <v>45</v>
      </c>
    </row>
    <row r="5" spans="1:4" s="59" customFormat="1" ht="31.5">
      <c r="A5" s="58">
        <v>1</v>
      </c>
      <c r="B5" s="58" t="s">
        <v>46</v>
      </c>
      <c r="C5" s="60">
        <v>1500</v>
      </c>
      <c r="D5" s="58" t="s">
        <v>47</v>
      </c>
    </row>
    <row r="6" spans="1:4" s="59" customFormat="1" ht="31.5">
      <c r="A6" s="58">
        <v>2</v>
      </c>
      <c r="B6" s="58" t="s">
        <v>210</v>
      </c>
      <c r="C6" s="60">
        <v>100</v>
      </c>
      <c r="D6" s="58" t="s">
        <v>166</v>
      </c>
    </row>
    <row r="7" spans="1:4" s="59" customFormat="1" ht="110.25">
      <c r="A7" s="58">
        <v>3</v>
      </c>
      <c r="B7" s="58" t="s">
        <v>211</v>
      </c>
      <c r="C7" s="60">
        <v>1386</v>
      </c>
      <c r="D7" s="58" t="s">
        <v>160</v>
      </c>
    </row>
    <row r="8" spans="1:4" s="59" customFormat="1" ht="31.5">
      <c r="A8" s="58">
        <v>4</v>
      </c>
      <c r="B8" s="58" t="s">
        <v>212</v>
      </c>
      <c r="C8" s="60">
        <v>1600</v>
      </c>
      <c r="D8" s="58" t="s">
        <v>197</v>
      </c>
    </row>
    <row r="9" spans="1:4" s="59" customFormat="1" ht="21.75" customHeight="1">
      <c r="A9" s="58">
        <v>5</v>
      </c>
      <c r="B9" s="58" t="s">
        <v>212</v>
      </c>
      <c r="C9" s="60">
        <v>350</v>
      </c>
      <c r="D9" s="58" t="s">
        <v>49</v>
      </c>
    </row>
    <row r="10" spans="1:4" s="59" customFormat="1" ht="31.5">
      <c r="A10" s="58">
        <v>6</v>
      </c>
      <c r="B10" s="58" t="s">
        <v>213</v>
      </c>
      <c r="C10" s="60">
        <v>1400</v>
      </c>
      <c r="D10" s="58" t="s">
        <v>50</v>
      </c>
    </row>
    <row r="11" spans="1:4" s="59" customFormat="1" ht="47.25">
      <c r="A11" s="58">
        <v>7</v>
      </c>
      <c r="B11" s="58" t="s">
        <v>213</v>
      </c>
      <c r="C11" s="60">
        <v>500</v>
      </c>
      <c r="D11" s="58" t="s">
        <v>56</v>
      </c>
    </row>
    <row r="12" spans="1:4" s="59" customFormat="1" ht="31.5">
      <c r="A12" s="58">
        <v>8</v>
      </c>
      <c r="B12" s="58" t="s">
        <v>214</v>
      </c>
      <c r="C12" s="60">
        <v>150</v>
      </c>
      <c r="D12" s="58" t="s">
        <v>163</v>
      </c>
    </row>
    <row r="13" spans="1:4" s="59" customFormat="1" ht="47.25">
      <c r="A13" s="58">
        <v>9</v>
      </c>
      <c r="B13" s="58" t="s">
        <v>215</v>
      </c>
      <c r="C13" s="60">
        <v>1630</v>
      </c>
      <c r="D13" s="58" t="s">
        <v>162</v>
      </c>
    </row>
    <row r="14" spans="1:4" s="59" customFormat="1" ht="31.5">
      <c r="A14" s="58">
        <v>10</v>
      </c>
      <c r="B14" s="58" t="s">
        <v>216</v>
      </c>
      <c r="C14" s="60">
        <v>600</v>
      </c>
      <c r="D14" s="58" t="s">
        <v>55</v>
      </c>
    </row>
    <row r="15" spans="1:4" s="59" customFormat="1" ht="36.75" customHeight="1">
      <c r="A15" s="58">
        <v>11</v>
      </c>
      <c r="B15" s="58" t="s">
        <v>217</v>
      </c>
      <c r="C15" s="60">
        <v>1100</v>
      </c>
      <c r="D15" s="58" t="s">
        <v>161</v>
      </c>
    </row>
    <row r="16" spans="1:4" s="59" customFormat="1" ht="31.5">
      <c r="A16" s="58">
        <v>11</v>
      </c>
      <c r="B16" s="58" t="s">
        <v>218</v>
      </c>
      <c r="C16" s="60">
        <v>150</v>
      </c>
      <c r="D16" s="58" t="s">
        <v>164</v>
      </c>
    </row>
    <row r="17" spans="1:4" s="59" customFormat="1" ht="31.5">
      <c r="A17" s="58">
        <v>12</v>
      </c>
      <c r="B17" s="58" t="s">
        <v>219</v>
      </c>
      <c r="C17" s="60">
        <v>200</v>
      </c>
      <c r="D17" s="58" t="s">
        <v>165</v>
      </c>
    </row>
    <row r="18" spans="1:4" s="59" customFormat="1" ht="20.25" customHeight="1">
      <c r="A18" s="58">
        <v>13</v>
      </c>
      <c r="B18" s="58" t="s">
        <v>220</v>
      </c>
      <c r="C18" s="60">
        <v>400</v>
      </c>
      <c r="D18" s="58" t="s">
        <v>54</v>
      </c>
    </row>
    <row r="19" spans="1:4" s="59" customFormat="1" ht="31.5">
      <c r="A19" s="58">
        <v>14</v>
      </c>
      <c r="B19" s="58" t="s">
        <v>51</v>
      </c>
      <c r="C19" s="60">
        <v>820</v>
      </c>
      <c r="D19" s="58" t="s">
        <v>53</v>
      </c>
    </row>
    <row r="20" spans="1:4" s="59" customFormat="1" ht="23.25" customHeight="1">
      <c r="A20" s="58">
        <v>15</v>
      </c>
      <c r="B20" s="58" t="s">
        <v>203</v>
      </c>
      <c r="C20" s="60">
        <v>1400</v>
      </c>
      <c r="D20" s="58" t="s">
        <v>52</v>
      </c>
    </row>
    <row r="21" spans="1:4" s="59" customFormat="1" ht="15.75">
      <c r="A21" s="58">
        <v>16</v>
      </c>
      <c r="B21" s="58" t="s">
        <v>95</v>
      </c>
      <c r="C21" s="60">
        <v>210</v>
      </c>
      <c r="D21" s="58" t="s">
        <v>96</v>
      </c>
    </row>
    <row r="22" spans="2:4" ht="15.75">
      <c r="B22" s="27" t="s">
        <v>148</v>
      </c>
      <c r="C22" s="62">
        <f>SUM(C5:C21)</f>
        <v>13496</v>
      </c>
      <c r="D22" s="4"/>
    </row>
  </sheetData>
  <sheetProtection/>
  <printOptions/>
  <pageMargins left="0.75" right="0.75" top="0.32" bottom="0.27" header="0.33" footer="0.2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4"/>
  <sheetViews>
    <sheetView zoomScalePageLayoutView="0" workbookViewId="0" topLeftCell="A1">
      <selection activeCell="B7" sqref="B7"/>
    </sheetView>
  </sheetViews>
  <sheetFormatPr defaultColWidth="9.00390625" defaultRowHeight="12.75"/>
  <cols>
    <col min="1" max="1" width="5.375" style="49" customWidth="1"/>
    <col min="2" max="2" width="70.375" style="21" bestFit="1" customWidth="1"/>
    <col min="3" max="16384" width="9.125" style="21" customWidth="1"/>
  </cols>
  <sheetData>
    <row r="1" spans="3:4" ht="15.75">
      <c r="C1" s="22" t="s">
        <v>184</v>
      </c>
      <c r="D1" s="54"/>
    </row>
    <row r="2" spans="1:2" ht="17.25" customHeight="1">
      <c r="A2" s="50"/>
      <c r="B2" s="23" t="s">
        <v>152</v>
      </c>
    </row>
    <row r="3" spans="1:2" ht="17.25" customHeight="1">
      <c r="A3" s="50"/>
      <c r="B3" s="23"/>
    </row>
    <row r="4" spans="1:2" ht="15.75">
      <c r="A4" s="51" t="s">
        <v>0</v>
      </c>
      <c r="B4" s="24" t="s">
        <v>57</v>
      </c>
    </row>
    <row r="5" spans="1:2" ht="15.75">
      <c r="A5" s="52">
        <v>1</v>
      </c>
      <c r="B5" s="25" t="s">
        <v>58</v>
      </c>
    </row>
    <row r="6" spans="1:2" ht="15.75">
      <c r="A6" s="52">
        <v>2</v>
      </c>
      <c r="B6" s="25" t="s">
        <v>59</v>
      </c>
    </row>
    <row r="7" spans="1:2" ht="15.75">
      <c r="A7" s="52">
        <v>3</v>
      </c>
      <c r="B7" s="25" t="s">
        <v>187</v>
      </c>
    </row>
    <row r="8" spans="1:2" ht="15.75">
      <c r="A8" s="52">
        <v>4</v>
      </c>
      <c r="B8" s="25" t="s">
        <v>60</v>
      </c>
    </row>
    <row r="9" spans="1:2" ht="15.75">
      <c r="A9" s="52">
        <v>5</v>
      </c>
      <c r="B9" s="25" t="s">
        <v>200</v>
      </c>
    </row>
    <row r="10" spans="1:2" ht="15.75">
      <c r="A10" s="52">
        <v>6</v>
      </c>
      <c r="B10" s="25" t="s">
        <v>199</v>
      </c>
    </row>
    <row r="11" spans="1:2" ht="15.75">
      <c r="A11" s="52">
        <v>7</v>
      </c>
      <c r="B11" s="25" t="s">
        <v>198</v>
      </c>
    </row>
    <row r="12" spans="1:2" ht="15.75">
      <c r="A12" s="52">
        <v>8</v>
      </c>
      <c r="B12" s="25" t="s">
        <v>186</v>
      </c>
    </row>
    <row r="14" spans="2:3" ht="18">
      <c r="B14" s="26" t="s">
        <v>153</v>
      </c>
      <c r="C14" s="26"/>
    </row>
  </sheetData>
  <sheetProtection/>
  <printOptions/>
  <pageMargins left="0.7874015748031497" right="0.7874015748031497" top="0.5118110236220472" bottom="0.2755905511811024" header="0.31496062992125984" footer="0.2362204724409449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B7" sqref="B7"/>
    </sheetView>
  </sheetViews>
  <sheetFormatPr defaultColWidth="9.00390625" defaultRowHeight="12.75"/>
  <cols>
    <col min="1" max="1" width="3.625" style="21" bestFit="1" customWidth="1"/>
    <col min="2" max="2" width="43.125" style="21" bestFit="1" customWidth="1"/>
    <col min="3" max="3" width="13.75390625" style="21" bestFit="1" customWidth="1"/>
    <col min="4" max="16384" width="9.125" style="21" customWidth="1"/>
  </cols>
  <sheetData>
    <row r="1" ht="15.75">
      <c r="E1" s="22" t="s">
        <v>185</v>
      </c>
    </row>
    <row r="2" ht="15.75">
      <c r="B2" s="26" t="s">
        <v>156</v>
      </c>
    </row>
    <row r="3" ht="15.75">
      <c r="B3" s="26"/>
    </row>
    <row r="4" spans="1:2" ht="15.75">
      <c r="A4" s="28" t="s">
        <v>0</v>
      </c>
      <c r="B4" s="28" t="s">
        <v>157</v>
      </c>
    </row>
    <row r="5" spans="1:2" ht="15.75">
      <c r="A5" s="29">
        <v>1</v>
      </c>
      <c r="B5" s="29" t="s">
        <v>201</v>
      </c>
    </row>
    <row r="6" spans="1:2" ht="15.75">
      <c r="A6" s="29">
        <v>2</v>
      </c>
      <c r="B6" s="29" t="s">
        <v>202</v>
      </c>
    </row>
    <row r="7" spans="1:2" ht="15.75">
      <c r="A7" s="29">
        <v>3</v>
      </c>
      <c r="B7" s="29" t="s">
        <v>61</v>
      </c>
    </row>
    <row r="9" spans="2:3" ht="18">
      <c r="B9" s="26" t="s">
        <v>97</v>
      </c>
      <c r="C9" s="26" t="s">
        <v>154</v>
      </c>
    </row>
  </sheetData>
  <sheetProtection/>
  <printOptions/>
  <pageMargins left="0.75" right="0.75" top="0.32" bottom="0.27" header="0.33" footer="0.2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Twoja nazwa użytkownika</cp:lastModifiedBy>
  <cp:lastPrinted>2016-11-10T10:05:01Z</cp:lastPrinted>
  <dcterms:created xsi:type="dcterms:W3CDTF">1997-02-26T13:46:56Z</dcterms:created>
  <dcterms:modified xsi:type="dcterms:W3CDTF">2017-12-29T08:36:48Z</dcterms:modified>
  <cp:category/>
  <cp:version/>
  <cp:contentType/>
  <cp:contentStatus/>
</cp:coreProperties>
</file>